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B18" i="2"/>
  <c r="B14"/>
  <c r="B10"/>
  <c r="B6"/>
  <c r="B2"/>
  <c r="B18" i="1"/>
  <c r="B14"/>
  <c r="B10"/>
  <c r="B6"/>
  <c r="B2"/>
</calcChain>
</file>

<file path=xl/sharedStrings.xml><?xml version="1.0" encoding="utf-8"?>
<sst xmlns="http://schemas.openxmlformats.org/spreadsheetml/2006/main" count="207" uniqueCount="156">
  <si>
    <t>Category Name</t>
  </si>
  <si>
    <t xml:space="preserve">Category weightage </t>
  </si>
  <si>
    <t>Parameter #</t>
  </si>
  <si>
    <t>Parameter</t>
  </si>
  <si>
    <t>Parameter
Weightage</t>
  </si>
  <si>
    <t>Document considered valid</t>
  </si>
  <si>
    <t>Max Parameter
Score</t>
  </si>
  <si>
    <t>A. Trades and Industry Engagement</t>
  </si>
  <si>
    <r>
      <t xml:space="preserve">No. of Active MoUs existing with industry 
</t>
    </r>
    <r>
      <rPr>
        <i/>
        <sz val="9"/>
        <color theme="1"/>
        <rFont val="Calibri"/>
        <family val="2"/>
        <scheme val="minor"/>
      </rPr>
      <t xml:space="preserve">( MoU will be considered Active only if MoU is valid as on date and MoU has provided some benefit to ITI like student exposure program, internship/apprenticeship opportunity, industry sponsored infrastructure, teacher training, industry expert lecture, placement assistance, assistance in curriculum revamp)
</t>
    </r>
    <r>
      <rPr>
        <b/>
        <i/>
        <sz val="9"/>
        <color theme="1"/>
        <rFont val="Calibri"/>
        <family val="2"/>
        <scheme val="minor"/>
      </rPr>
      <t>Note:</t>
    </r>
    <r>
      <rPr>
        <i/>
        <sz val="9"/>
        <color theme="1"/>
        <rFont val="Calibri"/>
        <family val="2"/>
        <scheme val="minor"/>
      </rPr>
      <t xml:space="preserve"> If any ITI is still using a machine provided by an industry under an older MoU, then that MoU will also be considered active provided the machine is still properly maintained and in working condition, as evidenced through videos And/Or physical inspection</t>
    </r>
  </si>
  <si>
    <t>Physical copy of MoUs signed in last 2 calendar years and proof of benefit derived from the MoU like email/letter from the industry detailing the same</t>
  </si>
  <si>
    <t>No Active MoU</t>
  </si>
  <si>
    <t>Upto 1  MoUs Active</t>
  </si>
  <si>
    <t>2 MoUs Active</t>
  </si>
  <si>
    <t>3 MoUs Active</t>
  </si>
  <si>
    <t>4 MoUs Active</t>
  </si>
  <si>
    <t>5 or greater than 5 Active MoUs</t>
  </si>
  <si>
    <t>CSR Support for ITI in developing training infrastructure</t>
  </si>
  <si>
    <t>Photos/ video of the MoU like email/letter from the industry detailing the same, along with pics of ITI along with physical inspection along with the copy of the MoU</t>
  </si>
  <si>
    <t>No CSR Support from any company for ITI</t>
  </si>
  <si>
    <t>Upto 1  company supporting ITI with CSR</t>
  </si>
  <si>
    <t>2-3 companies supporting ITI with CSR</t>
  </si>
  <si>
    <t>&gt;3 companies supporting ITI with CSR</t>
  </si>
  <si>
    <t xml:space="preserve">Trainees who have been sent for "dual training" (%) </t>
  </si>
  <si>
    <t>Physical copy of MoUs, indicating number of trainees, signed with industry for dual training in last one calendar year
AND Through NCVT MIS portal (of last academic session)`</t>
  </si>
  <si>
    <t xml:space="preserve"> Less Than 10% of the total seats offered at ITI are offered in dual training mode</t>
  </si>
  <si>
    <t>&gt;=10% to less than 20%</t>
  </si>
  <si>
    <t>&gt;=20% to less than 30%</t>
  </si>
  <si>
    <t>&gt;=30% to less than 40%</t>
  </si>
  <si>
    <t>&gt;=40% to less than 50%</t>
  </si>
  <si>
    <t>&gt;=50%  and above</t>
  </si>
  <si>
    <t>Placement Cell  and  its functioning
(Conduct of placements and the number of job fairs conducted)</t>
  </si>
  <si>
    <t>Dates and Photographs of such events conducted and Copy of job offers given during such events</t>
  </si>
  <si>
    <t>ITI doesn't have a placement cell</t>
  </si>
  <si>
    <t>ITI does  have a  placement cell 
BUT 
Placement cell  has organized NO regular campus placement drives OR  job fairs in last 1academic year</t>
  </si>
  <si>
    <t>ITI does  have a  placement cell 
AND
Placement cell  has organized ATLEAST ONE regular campus placement drives OR  job fairs in last 1 academic year
BUT 
Placement cell has not undertaken initiatives beyond regular campus placement drives and job fairs to improve placement (e.g. counselling sessions for students, training in employability skills etc.)</t>
  </si>
  <si>
    <t>ITI does  have a  placement cell 
AND
Placement cell  has organized ATLEAST ONE regular campus placement drives OR  job fairs in last 1 academic year
AND
Placement cell has undertaken initiatives beyond regular campus placement drives and job fairs to improve placement (e.g. counselling sessions for students, training in employability skills etc.)</t>
  </si>
  <si>
    <t>B. Trainer quality and availability</t>
  </si>
  <si>
    <t>Craftsmen Instructor Training Scheme (CITS) certification of available instructors (in eligible trades as per NCVT) (%)</t>
  </si>
  <si>
    <t>CITS certificate of trainers in eligible trades as on date</t>
  </si>
  <si>
    <t>Less than 40%  Instructors are certified</t>
  </si>
  <si>
    <t>&gt;=40% to Less Than 50% Instructors are certified</t>
  </si>
  <si>
    <t>&gt;=50% to Less Than 60% Instructors are certified</t>
  </si>
  <si>
    <t>&gt;=60% to Less Than 70% Instructors are certified</t>
  </si>
  <si>
    <t>&gt;=70% to Less Than 80% Instructors are certified</t>
  </si>
  <si>
    <t xml:space="preserve"> &gt;=80% and above Instructors are certified </t>
  </si>
  <si>
    <t>Number of ITI instructors who have completed short term refresher training ( at least 5 days)  at NSTI/Industry/any other Institute in last 2 years (%)</t>
  </si>
  <si>
    <t>Certificate of ToT in eligible trades as on date AND Proof of
Instructor having undergone refresher Course</t>
  </si>
  <si>
    <t>&lt;5%  Instructors have undergone refresher training in the last 2 years</t>
  </si>
  <si>
    <t>&gt;=5% to less than 10%  Instructors have undergone refresher training in the last 2 years</t>
  </si>
  <si>
    <t>&gt;=10% to less than 20%    Instructors have undergone refresher training in the last 2 years</t>
  </si>
  <si>
    <t>&gt;=20% to less than 30%    Instructors have undergone refresher training in the last 2 years</t>
  </si>
  <si>
    <t>&gt;=30% to less than 40%    Instructors have undergone refresher training in the last 2 years</t>
  </si>
  <si>
    <t>&gt;=40%  Instructors have undergone refresher training in the last 2 years</t>
  </si>
  <si>
    <t>Instructor vacancy against sanctioned posts (%)</t>
  </si>
  <si>
    <t>Through NCVT MIS portal (as on date)</t>
  </si>
  <si>
    <t>25% and above</t>
  </si>
  <si>
    <t>&gt;=20% to less than 25%</t>
  </si>
  <si>
    <t>&gt;=15% to less than 20%</t>
  </si>
  <si>
    <t>&gt;=10% to less than 15%</t>
  </si>
  <si>
    <t>&gt;=5% to less than 10%</t>
  </si>
  <si>
    <t xml:space="preserve"> less than 5%</t>
  </si>
  <si>
    <t>Percentage of guest faculty from Industry</t>
  </si>
  <si>
    <t>Email from instructor's employer/experience certificate of instructors</t>
  </si>
  <si>
    <t>Less than 5%</t>
  </si>
  <si>
    <t xml:space="preserve"> &gt;=25% and above</t>
  </si>
  <si>
    <t>C. Outcome</t>
  </si>
  <si>
    <t>Pass  rate (%)
(Proportion of students who passed in first attempt as a percent of total hall tickets issued)</t>
  </si>
  <si>
    <t>Through NCVT MIS portal (of last academic session)</t>
  </si>
  <si>
    <t>Less Than 40%</t>
  </si>
  <si>
    <t>&gt;=40% to less than 60%</t>
  </si>
  <si>
    <t>&gt;=60% to less than 70%</t>
  </si>
  <si>
    <t>&gt;=70% to less than 80%</t>
  </si>
  <si>
    <t>&gt;=80% to less than 90%</t>
  </si>
  <si>
    <t>&gt;= 90%  and above</t>
  </si>
  <si>
    <t>Percentage of trainees passing in first attempt and scoring more &gt;= 80 percent marks in the final exam</t>
  </si>
  <si>
    <t>Less Than 4%</t>
  </si>
  <si>
    <t>&gt;=4% to less than 6%</t>
  </si>
  <si>
    <t>&gt;=6% to less than 7%</t>
  </si>
  <si>
    <t>&gt;=7% to less than 8%</t>
  </si>
  <si>
    <t>&gt;=8% to less than 9%</t>
  </si>
  <si>
    <t>&gt;= 9%  and above</t>
  </si>
  <si>
    <t>Career Progression Rate % 
i.e. Rate of Wage Employment + apprenticeship engagement + higher studies + self-employment (%)</t>
  </si>
  <si>
    <t>This will include email from employer, salary slip, PF deduction proof, offer letter from company, proof of apprenticeship/higher education admission of last academic session.
 In case of self-employment, a self- declaration letter issued by the trainee along with supporting documentary proof  like Trade License, proof of Enterprise set up, proof of additional earnings (bank statement) or any other suitable verifiable document.</t>
  </si>
  <si>
    <t xml:space="preserve"> less than 40%</t>
  </si>
  <si>
    <t>&gt;=90% and above</t>
  </si>
  <si>
    <t xml:space="preserve">Participation, Awards and accolades by Principal/trainees/Instructors/ITI at District / State / National/ International Level (including skill competitions etc.) in the last 2 years </t>
  </si>
  <si>
    <t>Documentary Proof  of award/accolade ( like participation certificate/trainee medallion etc.) of participation in skill competition</t>
  </si>
  <si>
    <t>Principal/Trainees/Instructors haven't participated any Skill India Competition ( State/Central/International)</t>
  </si>
  <si>
    <t>Principal/Trainees/Instructors have participated in at least one Skill India Competition ( State/Central/International)</t>
  </si>
  <si>
    <t xml:space="preserve">D. Knowledge Infrastructure and Institute Processes </t>
  </si>
  <si>
    <t>Functional IMC in case of Govt. ITI and similar institutional mechanism with at least one industry representative expert in case of Pvt. ITI</t>
  </si>
  <si>
    <t>Minutes of meeting (for government ITI and certification of incorporation for private ITI). For measuring functioning IMC, MoM of the last 3 meetings conducted in last 1 year to be verified.</t>
  </si>
  <si>
    <t>IMC or similar structure has not been constituted</t>
  </si>
  <si>
    <t>IMC has been constituted but all posts as per the requirement are not filled</t>
  </si>
  <si>
    <t>IMC has been constituted but not functional</t>
  </si>
  <si>
    <t>IMC has been constitutional and functional. IMC meets at least once in a year</t>
  </si>
  <si>
    <t>IMC has been constitutional and functional. IMC meets at least twice in a year</t>
  </si>
  <si>
    <t>IMC has  been constituted and functional. IMC meets at least once in a quarter.</t>
  </si>
  <si>
    <t>Machine maintenance log books</t>
  </si>
  <si>
    <t xml:space="preserve">Date and photos of Updated machine log book, </t>
  </si>
  <si>
    <t>No such log books available or the log books not up to date</t>
  </si>
  <si>
    <t>Updated log books available</t>
  </si>
  <si>
    <t>Availability of "full-time" ITI Principal and  post employment training. (Admin/management of at least 5 days).</t>
  </si>
  <si>
    <t>Record of monthly salary deposit through "cheque /online payment" (of last 3 months at least)
Record of post placement training like attendance register</t>
  </si>
  <si>
    <t>No Full Time ITI Principal</t>
  </si>
  <si>
    <t>Full Time ITI Principal exists but no provision of post employment training( of administration/management employees for at least 5 days)</t>
  </si>
  <si>
    <t>Full Time ITI Principal exists and  provision of post employment training( of administration/management employees for at least 5 days)</t>
  </si>
  <si>
    <t>Availability of production center generating revenues (excl. course fee) / earn with learn scheme as per audit report.</t>
  </si>
  <si>
    <t>Audit report of last financial year</t>
  </si>
  <si>
    <t>Production center /earn with learn scheme with up to INR 50,000 revenues per annum</t>
  </si>
  <si>
    <t>Production center /earn with learn scheme with &gt;=INR 50,000 to less than 1lakh revenues per annum</t>
  </si>
  <si>
    <t>Production center /earn with learn scheme  with &gt;=INR 1lakh revenues per annum</t>
  </si>
  <si>
    <t>E. Bonus: Best Practices</t>
  </si>
  <si>
    <t xml:space="preserve">Playground/Horticulture/ Garden/Indoor Play Ground facilities </t>
  </si>
  <si>
    <t>Photos/ videos of the facility along with physical inspection</t>
  </si>
  <si>
    <t>Such  facilities are not available or not maintained</t>
  </si>
  <si>
    <t>Such facilities are available and maintained</t>
  </si>
  <si>
    <t>Percent of students who were 10th pass on joining and got 12th Certificate after passing (Not Applicable for ITI younger than 3 years)</t>
  </si>
  <si>
    <t>Through NCVT MIS portal (of last academic session) and copy of equivalence certificate facilitated through ITI</t>
  </si>
  <si>
    <t>Less than 50%</t>
  </si>
  <si>
    <t xml:space="preserve"> &gt;=50% and above</t>
  </si>
  <si>
    <t>Recognized Technological Innovation/Advancements</t>
  </si>
  <si>
    <t>Physical copy of proof of recognition from national level entrepreneurship/incubation cells like Atal Tinkering Labs</t>
  </si>
  <si>
    <t>No Recognized innovation</t>
  </si>
  <si>
    <t>At least one Recognized innovation</t>
  </si>
  <si>
    <t>Availability of new generation courses like IoT, Mechatronics, Drone Technology</t>
  </si>
  <si>
    <t>&lt;60 seats  being offered in the ITI</t>
  </si>
  <si>
    <t>&gt;=60 seats offered in such courses</t>
  </si>
  <si>
    <t>Sustainable measures being adopted by ITI viz. rain water harvesting, solar power utilization, utilization of scrap, and waste management</t>
  </si>
  <si>
    <t>NO such measures adopted by ITI</t>
  </si>
  <si>
    <t>At least one of these measures adopted by ITI</t>
  </si>
  <si>
    <r>
      <t xml:space="preserve">Women oriented courses available in ITI
</t>
    </r>
    <r>
      <rPr>
        <i/>
        <sz val="10"/>
        <color theme="1"/>
        <rFont val="Calibri"/>
        <family val="2"/>
        <scheme val="minor"/>
      </rPr>
      <t>(Courses related to Apparel/Dress making, Beauty and Wellnness,Stenographer, COPA, Secretarial Assistant (English), Food Processing etc. )</t>
    </r>
  </si>
  <si>
    <t>&lt;60 seats being offered in such courses</t>
  </si>
  <si>
    <t>All the details of Instructors entered in NCVT MIS Portal</t>
  </si>
  <si>
    <t>Completed details of trainers  are not available on MIS</t>
  </si>
  <si>
    <t>Completed details of trainers are available on MIS</t>
  </si>
  <si>
    <t>Convocation Ceremony for ITI passed out</t>
  </si>
  <si>
    <t>Date and photos of last convocation ceremony</t>
  </si>
  <si>
    <t>No</t>
  </si>
  <si>
    <t>Yes</t>
  </si>
  <si>
    <t>Existence of functional Alumni association</t>
  </si>
  <si>
    <t>Date and photos of  Charter of alumni association</t>
  </si>
  <si>
    <t>Diversity of Trades</t>
  </si>
  <si>
    <t>&lt;4 trades offered in ITI</t>
  </si>
  <si>
    <t>&gt;=4 trades offered in ITI</t>
  </si>
  <si>
    <r>
      <t xml:space="preserve">Fund Utilization by ITI 
</t>
    </r>
    <r>
      <rPr>
        <i/>
        <sz val="10"/>
        <color theme="1"/>
        <rFont val="Calibri"/>
        <family val="2"/>
        <scheme val="minor"/>
      </rPr>
      <t>( in case ITI was part of any of Centrally Sponsored Scheme such as viz. “Scheme for upgradation of 1396 Government ITIs in PPP Mode” ,  “Model ITI Scheme”, "World Bank Funded VTIP Scheme")</t>
    </r>
  </si>
  <si>
    <t>Fund utilization certificate</t>
  </si>
  <si>
    <t>&lt;80% Fund utilization  as a percentage of total funds released to the ITI
( total across such schemes)</t>
  </si>
  <si>
    <t>&gt;80% Fund utilization  as a percentage of total funds released to the ITI
( total across such schemes)</t>
  </si>
  <si>
    <t>No. of Active MoUs existing with industry 
( MoU will be considered Active only if MoU is valid as on date and MoU has provided some benefit to ITI like student exposure program, internship/apprenticeship opportunity, industry sponsored infrastructure, teacher training, industry expert lecture, placement assistance, assistance in curriculum revamp)
Note: If any ITI is still using a machine provided by an industry under an older MoU, then that MoU will also be considered active provided the machine is still properly maintained and in working condition, as evidenced through videos And/Or physical inspection</t>
  </si>
  <si>
    <r>
      <t xml:space="preserve">Women oriented courses available in ITI
</t>
    </r>
    <r>
      <rPr>
        <i/>
        <sz val="11"/>
        <color theme="1"/>
        <rFont val="Calibri"/>
        <family val="2"/>
        <scheme val="minor"/>
      </rPr>
      <t>(Courses related to Apparel/Dress making, Beauty and Wellnness,Stenographer, COPA, Secretarial Assistant (English), Food Processing etc. )</t>
    </r>
  </si>
  <si>
    <r>
      <t xml:space="preserve">Fund Utilization by ITI 
</t>
    </r>
    <r>
      <rPr>
        <i/>
        <sz val="11"/>
        <color theme="1"/>
        <rFont val="Calibri"/>
        <family val="2"/>
        <scheme val="minor"/>
      </rPr>
      <t>( in case ITI was part of any of Centrally Sponsored Scheme such as viz. “Scheme for upgradation of 1396 Government ITIs in PPP Mode” ,  “Model ITI Scheme”, "World Bank Funded VTIP Scheme")</t>
    </r>
  </si>
  <si>
    <t>Principal/Trainees/Instructors have participated in at least one Skill India Competition ( State/Central/International) And 
Principal/Trainees/Instructors or ITI have won 1-2 awards cumulatively across District / State / National/ International Level</t>
  </si>
  <si>
    <t>Principal/Trainees/Instructors have participated in at least one Skill India Competition ( State/Central/International) And 
Principal/Trainees/Instructors or ITI have won 3-4 awards cumulatively across  District / State / National/ International Level</t>
  </si>
  <si>
    <t>Principal/Trainees/Instructors have participated in at least one Skill India Competition ( State/Central/International) And 
Principal/Trainees/Instructors or ITI have won 5-6 awards cumulatively across District / State / National/ International Level</t>
  </si>
  <si>
    <t>Principal/Trainees/Instructors have participated in at least one Skill India Competition ( State/Central/International) And 
Principal/Trainees/Instructors or ITI have won &gt;6 awards cumulatively across District / State / National/ International Level</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</si>
</sst>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b/>
      <sz val="11"/>
      <name val="Calibri"/>
      <family val="2"/>
      <scheme val="minor"/>
    </font>
    <font>
      <i/>
      <sz val="9"/>
      <color theme="1"/>
      <name val="Calibri"/>
      <family val="2"/>
      <scheme val="minor"/>
    </font>
    <font>
      <b/>
      <i/>
      <sz val="9"/>
      <color theme="1"/>
      <name val="Calibri"/>
      <family val="2"/>
      <scheme val="minor"/>
    </font>
    <font>
      <sz val="11"/>
      <name val="Calibri"/>
      <family val="2"/>
      <scheme val="minor"/>
    </font>
    <font>
      <i/>
      <sz val="10"/>
      <color theme="1"/>
      <name val="Calibri"/>
      <family val="2"/>
      <scheme val="minor"/>
    </font>
    <font>
      <b/>
      <sz val="10"/>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8" fillId="2" borderId="1" xfId="0" applyFont="1" applyFill="1" applyBorder="1" applyAlignment="1">
      <alignment vertical="top" wrapText="1"/>
    </xf>
    <xf numFmtId="0" fontId="0" fillId="2" borderId="0" xfId="0" applyFont="1" applyFill="1" applyAlignment="1">
      <alignment horizontal="center" vertical="top" wrapText="1"/>
    </xf>
    <xf numFmtId="0" fontId="8" fillId="2" borderId="1" xfId="0" applyFont="1" applyFill="1" applyBorder="1" applyAlignment="1" applyProtection="1">
      <alignment horizontal="left" vertical="top" wrapText="1"/>
    </xf>
    <xf numFmtId="0" fontId="0" fillId="2" borderId="2" xfId="0" applyFont="1" applyFill="1" applyBorder="1" applyAlignment="1">
      <alignment horizontal="center" vertical="top" wrapText="1"/>
    </xf>
    <xf numFmtId="0" fontId="0" fillId="2" borderId="3" xfId="0" applyFont="1" applyFill="1" applyBorder="1" applyAlignment="1">
      <alignment horizontal="center" vertical="top" wrapText="1"/>
    </xf>
    <xf numFmtId="0" fontId="0" fillId="2" borderId="4" xfId="0" applyFont="1" applyFill="1" applyBorder="1" applyAlignment="1">
      <alignment horizontal="center" vertical="top" wrapText="1"/>
    </xf>
    <xf numFmtId="0" fontId="8" fillId="2"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left" vertical="top" wrapText="1"/>
    </xf>
    <xf numFmtId="0" fontId="0" fillId="2" borderId="0" xfId="0" applyFill="1" applyAlignment="1">
      <alignment vertical="top"/>
    </xf>
    <xf numFmtId="0" fontId="5" fillId="2" borderId="1" xfId="0" applyFont="1" applyFill="1" applyBorder="1" applyAlignment="1">
      <alignment horizontal="left" vertical="top" wrapText="1"/>
    </xf>
    <xf numFmtId="0" fontId="0" fillId="2" borderId="2" xfId="0" applyFill="1" applyBorder="1" applyAlignment="1">
      <alignment horizontal="center" vertical="top"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0" xfId="0" applyFill="1" applyAlignment="1">
      <alignment horizontal="left" vertical="top" wrapText="1"/>
    </xf>
    <xf numFmtId="0" fontId="5" fillId="2" borderId="0" xfId="0" applyFont="1" applyFill="1" applyAlignment="1">
      <alignment vertical="center"/>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2" fillId="2" borderId="1" xfId="0" applyFont="1" applyFill="1" applyBorder="1" applyAlignment="1">
      <alignment horizontal="left" vertical="center" wrapText="1"/>
    </xf>
    <xf numFmtId="0" fontId="0" fillId="2" borderId="1" xfId="0" applyFont="1" applyFill="1" applyBorder="1" applyAlignment="1">
      <alignment horizontal="left" vertical="top" wrapText="1"/>
    </xf>
    <xf numFmtId="0" fontId="0" fillId="2"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6"/>
  <sheetViews>
    <sheetView tabSelected="1" workbookViewId="0">
      <selection activeCell="G2" sqref="G2:G28"/>
    </sheetView>
  </sheetViews>
  <sheetFormatPr defaultRowHeight="15"/>
  <cols>
    <col min="1" max="1" width="10.42578125" style="4" customWidth="1"/>
    <col min="2" max="2" width="7.28515625" style="4" customWidth="1"/>
    <col min="3" max="3" width="5.7109375" style="4" customWidth="1"/>
    <col min="4" max="4" width="31.140625" style="33" customWidth="1"/>
    <col min="5" max="5" width="7" style="4" customWidth="1"/>
    <col min="6" max="6" width="19.85546875" style="33" customWidth="1"/>
    <col min="7" max="7" width="7.7109375" style="9" customWidth="1"/>
    <col min="8" max="9" width="9.85546875" style="9" customWidth="1"/>
    <col min="10" max="13" width="19.85546875" style="9" customWidth="1"/>
    <col min="14" max="16384" width="9.140625" style="4"/>
  </cols>
  <sheetData>
    <row r="1" spans="1:13" s="12" customFormat="1" ht="64.5" customHeight="1">
      <c r="A1" s="10" t="s">
        <v>0</v>
      </c>
      <c r="B1" s="10" t="s">
        <v>1</v>
      </c>
      <c r="C1" s="10" t="s">
        <v>2</v>
      </c>
      <c r="D1" s="31" t="s">
        <v>3</v>
      </c>
      <c r="E1" s="10" t="s">
        <v>4</v>
      </c>
      <c r="F1" s="31" t="s">
        <v>5</v>
      </c>
      <c r="G1" s="11" t="s">
        <v>6</v>
      </c>
      <c r="H1" s="11">
        <v>0</v>
      </c>
      <c r="I1" s="11">
        <v>1</v>
      </c>
      <c r="J1" s="11">
        <v>2</v>
      </c>
      <c r="K1" s="11">
        <v>3</v>
      </c>
      <c r="L1" s="11">
        <v>4</v>
      </c>
      <c r="M1" s="11">
        <v>5</v>
      </c>
    </row>
    <row r="2" spans="1:13" ht="330">
      <c r="A2" s="25" t="s">
        <v>7</v>
      </c>
      <c r="B2" s="22">
        <f>SUM(E2:E5)</f>
        <v>20</v>
      </c>
      <c r="C2" s="1">
        <v>1</v>
      </c>
      <c r="D2" s="14" t="s">
        <v>149</v>
      </c>
      <c r="E2" s="1">
        <v>5</v>
      </c>
      <c r="F2" s="14" t="s">
        <v>9</v>
      </c>
      <c r="G2" s="28">
        <v>5</v>
      </c>
      <c r="H2" s="3" t="s">
        <v>10</v>
      </c>
      <c r="I2" s="3" t="s">
        <v>11</v>
      </c>
      <c r="J2" s="3" t="s">
        <v>12</v>
      </c>
      <c r="K2" s="3" t="s">
        <v>13</v>
      </c>
      <c r="L2" s="3" t="s">
        <v>14</v>
      </c>
      <c r="M2" s="3" t="s">
        <v>15</v>
      </c>
    </row>
    <row r="3" spans="1:13" ht="150">
      <c r="A3" s="26"/>
      <c r="B3" s="23"/>
      <c r="C3" s="1">
        <v>2</v>
      </c>
      <c r="D3" s="32" t="s">
        <v>16</v>
      </c>
      <c r="E3" s="1">
        <v>5</v>
      </c>
      <c r="F3" s="14" t="s">
        <v>17</v>
      </c>
      <c r="G3" s="29"/>
      <c r="H3" s="3" t="s">
        <v>18</v>
      </c>
      <c r="I3" s="3" t="s">
        <v>19</v>
      </c>
      <c r="J3" s="3"/>
      <c r="K3" s="3" t="s">
        <v>20</v>
      </c>
      <c r="L3" s="3"/>
      <c r="M3" s="3" t="s">
        <v>21</v>
      </c>
    </row>
    <row r="4" spans="1:13" ht="165">
      <c r="A4" s="26"/>
      <c r="B4" s="23"/>
      <c r="C4" s="1">
        <v>3</v>
      </c>
      <c r="D4" s="32" t="s">
        <v>22</v>
      </c>
      <c r="E4" s="1">
        <v>5</v>
      </c>
      <c r="F4" s="14" t="s">
        <v>23</v>
      </c>
      <c r="G4" s="29"/>
      <c r="H4" s="3" t="s">
        <v>24</v>
      </c>
      <c r="I4" s="3" t="s">
        <v>25</v>
      </c>
      <c r="J4" s="3" t="s">
        <v>26</v>
      </c>
      <c r="K4" s="3" t="s">
        <v>27</v>
      </c>
      <c r="L4" s="3" t="s">
        <v>28</v>
      </c>
      <c r="M4" s="3" t="s">
        <v>29</v>
      </c>
    </row>
    <row r="5" spans="1:13" ht="330">
      <c r="A5" s="27"/>
      <c r="B5" s="24"/>
      <c r="C5" s="1">
        <v>4</v>
      </c>
      <c r="D5" s="32" t="s">
        <v>30</v>
      </c>
      <c r="E5" s="1">
        <v>5</v>
      </c>
      <c r="F5" s="14" t="s">
        <v>31</v>
      </c>
      <c r="G5" s="29"/>
      <c r="H5" s="5" t="s">
        <v>32</v>
      </c>
      <c r="I5" s="5"/>
      <c r="J5" s="5" t="s">
        <v>33</v>
      </c>
      <c r="K5" s="5"/>
      <c r="L5" s="5" t="s">
        <v>34</v>
      </c>
      <c r="M5" s="5" t="s">
        <v>35</v>
      </c>
    </row>
    <row r="6" spans="1:13" ht="90">
      <c r="A6" s="25" t="s">
        <v>36</v>
      </c>
      <c r="B6" s="22">
        <f>SUM(E6:E9)</f>
        <v>20</v>
      </c>
      <c r="C6" s="1">
        <v>5</v>
      </c>
      <c r="D6" s="32" t="s">
        <v>37</v>
      </c>
      <c r="E6" s="1">
        <v>5</v>
      </c>
      <c r="F6" s="32" t="s">
        <v>38</v>
      </c>
      <c r="G6" s="29"/>
      <c r="H6" s="3" t="s">
        <v>39</v>
      </c>
      <c r="I6" s="3" t="s">
        <v>40</v>
      </c>
      <c r="J6" s="3" t="s">
        <v>41</v>
      </c>
      <c r="K6" s="3" t="s">
        <v>42</v>
      </c>
      <c r="L6" s="3" t="s">
        <v>43</v>
      </c>
      <c r="M6" s="3" t="s">
        <v>44</v>
      </c>
    </row>
    <row r="7" spans="1:13" ht="165">
      <c r="A7" s="26"/>
      <c r="B7" s="23"/>
      <c r="C7" s="1">
        <v>6</v>
      </c>
      <c r="D7" s="32" t="s">
        <v>45</v>
      </c>
      <c r="E7" s="1">
        <v>5</v>
      </c>
      <c r="F7" s="14" t="s">
        <v>46</v>
      </c>
      <c r="G7" s="29"/>
      <c r="H7" s="3" t="s">
        <v>47</v>
      </c>
      <c r="I7" s="3" t="s">
        <v>48</v>
      </c>
      <c r="J7" s="3" t="s">
        <v>49</v>
      </c>
      <c r="K7" s="3" t="s">
        <v>50</v>
      </c>
      <c r="L7" s="3" t="s">
        <v>51</v>
      </c>
      <c r="M7" s="3" t="s">
        <v>52</v>
      </c>
    </row>
    <row r="8" spans="1:13" ht="45">
      <c r="A8" s="26"/>
      <c r="B8" s="23"/>
      <c r="C8" s="1">
        <v>7</v>
      </c>
      <c r="D8" s="32" t="s">
        <v>53</v>
      </c>
      <c r="E8" s="1">
        <v>5</v>
      </c>
      <c r="F8" s="32" t="s">
        <v>54</v>
      </c>
      <c r="G8" s="29"/>
      <c r="H8" s="3" t="s">
        <v>55</v>
      </c>
      <c r="I8" s="3" t="s">
        <v>56</v>
      </c>
      <c r="J8" s="3" t="s">
        <v>57</v>
      </c>
      <c r="K8" s="3" t="s">
        <v>58</v>
      </c>
      <c r="L8" s="3" t="s">
        <v>59</v>
      </c>
      <c r="M8" s="3" t="s">
        <v>60</v>
      </c>
    </row>
    <row r="9" spans="1:13" ht="75">
      <c r="A9" s="27"/>
      <c r="B9" s="24"/>
      <c r="C9" s="1">
        <v>8</v>
      </c>
      <c r="D9" s="32" t="s">
        <v>61</v>
      </c>
      <c r="E9" s="1">
        <v>5</v>
      </c>
      <c r="F9" s="32" t="s">
        <v>62</v>
      </c>
      <c r="G9" s="29"/>
      <c r="H9" s="3" t="s">
        <v>63</v>
      </c>
      <c r="I9" s="3" t="s">
        <v>59</v>
      </c>
      <c r="J9" s="3" t="s">
        <v>58</v>
      </c>
      <c r="K9" s="3" t="s">
        <v>57</v>
      </c>
      <c r="L9" s="3" t="s">
        <v>56</v>
      </c>
      <c r="M9" s="3" t="s">
        <v>64</v>
      </c>
    </row>
    <row r="10" spans="1:13" ht="75">
      <c r="A10" s="25" t="s">
        <v>65</v>
      </c>
      <c r="B10" s="22">
        <f>SUM(E10:E13)</f>
        <v>20</v>
      </c>
      <c r="C10" s="1">
        <v>9</v>
      </c>
      <c r="D10" s="32" t="s">
        <v>66</v>
      </c>
      <c r="E10" s="1">
        <v>8</v>
      </c>
      <c r="F10" s="32" t="s">
        <v>67</v>
      </c>
      <c r="G10" s="29"/>
      <c r="H10" s="3" t="s">
        <v>68</v>
      </c>
      <c r="I10" s="3" t="s">
        <v>69</v>
      </c>
      <c r="J10" s="3" t="s">
        <v>70</v>
      </c>
      <c r="K10" s="3" t="s">
        <v>71</v>
      </c>
      <c r="L10" s="3" t="s">
        <v>72</v>
      </c>
      <c r="M10" s="3" t="s">
        <v>73</v>
      </c>
    </row>
    <row r="11" spans="1:13" ht="60">
      <c r="A11" s="26"/>
      <c r="B11" s="23"/>
      <c r="C11" s="1">
        <v>10</v>
      </c>
      <c r="D11" s="32" t="s">
        <v>74</v>
      </c>
      <c r="E11" s="1">
        <v>4</v>
      </c>
      <c r="F11" s="32" t="s">
        <v>67</v>
      </c>
      <c r="G11" s="29"/>
      <c r="H11" s="3" t="s">
        <v>75</v>
      </c>
      <c r="I11" s="3" t="s">
        <v>76</v>
      </c>
      <c r="J11" s="3" t="s">
        <v>77</v>
      </c>
      <c r="K11" s="3" t="s">
        <v>78</v>
      </c>
      <c r="L11" s="3" t="s">
        <v>79</v>
      </c>
      <c r="M11" s="3" t="s">
        <v>80</v>
      </c>
    </row>
    <row r="12" spans="1:13" ht="366.75" customHeight="1">
      <c r="A12" s="26"/>
      <c r="B12" s="23"/>
      <c r="C12" s="1">
        <v>11</v>
      </c>
      <c r="D12" s="32" t="s">
        <v>81</v>
      </c>
      <c r="E12" s="1">
        <v>5</v>
      </c>
      <c r="F12" s="14" t="s">
        <v>82</v>
      </c>
      <c r="G12" s="29"/>
      <c r="H12" s="3" t="s">
        <v>83</v>
      </c>
      <c r="I12" s="3" t="s">
        <v>69</v>
      </c>
      <c r="J12" s="3" t="s">
        <v>70</v>
      </c>
      <c r="K12" s="3" t="s">
        <v>71</v>
      </c>
      <c r="L12" s="3" t="s">
        <v>72</v>
      </c>
      <c r="M12" s="3" t="s">
        <v>84</v>
      </c>
    </row>
    <row r="13" spans="1:13" ht="210">
      <c r="A13" s="27"/>
      <c r="B13" s="24"/>
      <c r="C13" s="1">
        <v>12</v>
      </c>
      <c r="D13" s="32" t="s">
        <v>85</v>
      </c>
      <c r="E13" s="1">
        <v>3</v>
      </c>
      <c r="F13" s="32" t="s">
        <v>86</v>
      </c>
      <c r="G13" s="29"/>
      <c r="H13" s="3" t="s">
        <v>87</v>
      </c>
      <c r="I13" s="3" t="s">
        <v>88</v>
      </c>
      <c r="J13" s="3" t="s">
        <v>152</v>
      </c>
      <c r="K13" s="3" t="s">
        <v>153</v>
      </c>
      <c r="L13" s="3" t="s">
        <v>154</v>
      </c>
      <c r="M13" s="3" t="s">
        <v>155</v>
      </c>
    </row>
    <row r="14" spans="1:13" ht="165">
      <c r="A14" s="25" t="s">
        <v>89</v>
      </c>
      <c r="B14" s="22">
        <f>SUM(E14:E17)</f>
        <v>20</v>
      </c>
      <c r="C14" s="1">
        <v>13</v>
      </c>
      <c r="D14" s="32" t="s">
        <v>90</v>
      </c>
      <c r="E14" s="1">
        <v>6</v>
      </c>
      <c r="F14" s="14" t="s">
        <v>91</v>
      </c>
      <c r="G14" s="29"/>
      <c r="H14" s="3" t="s">
        <v>92</v>
      </c>
      <c r="I14" s="3" t="s">
        <v>93</v>
      </c>
      <c r="J14" s="3" t="s">
        <v>94</v>
      </c>
      <c r="K14" s="3" t="s">
        <v>95</v>
      </c>
      <c r="L14" s="3" t="s">
        <v>96</v>
      </c>
      <c r="M14" s="3" t="s">
        <v>97</v>
      </c>
    </row>
    <row r="15" spans="1:13" ht="105">
      <c r="A15" s="26"/>
      <c r="B15" s="23"/>
      <c r="C15" s="1">
        <v>14</v>
      </c>
      <c r="D15" s="32" t="s">
        <v>98</v>
      </c>
      <c r="E15" s="1">
        <v>4</v>
      </c>
      <c r="F15" s="32" t="s">
        <v>99</v>
      </c>
      <c r="G15" s="29"/>
      <c r="H15" s="3" t="s">
        <v>100</v>
      </c>
      <c r="I15" s="3"/>
      <c r="J15" s="3"/>
      <c r="K15" s="3"/>
      <c r="L15" s="3"/>
      <c r="M15" s="3" t="s">
        <v>101</v>
      </c>
    </row>
    <row r="16" spans="1:13" ht="165">
      <c r="A16" s="26"/>
      <c r="B16" s="23"/>
      <c r="C16" s="1">
        <v>15</v>
      </c>
      <c r="D16" s="32" t="s">
        <v>102</v>
      </c>
      <c r="E16" s="1">
        <v>6</v>
      </c>
      <c r="F16" s="32" t="s">
        <v>103</v>
      </c>
      <c r="G16" s="29"/>
      <c r="H16" s="3" t="s">
        <v>104</v>
      </c>
      <c r="I16" s="3"/>
      <c r="J16" s="3"/>
      <c r="K16" s="3" t="s">
        <v>105</v>
      </c>
      <c r="L16" s="3"/>
      <c r="M16" s="3" t="s">
        <v>106</v>
      </c>
    </row>
    <row r="17" spans="1:13" ht="180">
      <c r="A17" s="27"/>
      <c r="B17" s="24"/>
      <c r="C17" s="1">
        <v>16</v>
      </c>
      <c r="D17" s="16" t="s">
        <v>107</v>
      </c>
      <c r="E17" s="1">
        <v>4</v>
      </c>
      <c r="F17" s="14" t="s">
        <v>108</v>
      </c>
      <c r="G17" s="29"/>
      <c r="H17" s="3" t="s">
        <v>109</v>
      </c>
      <c r="I17" s="3"/>
      <c r="J17" s="3"/>
      <c r="K17" s="3" t="s">
        <v>110</v>
      </c>
      <c r="L17" s="3"/>
      <c r="M17" s="3" t="s">
        <v>111</v>
      </c>
    </row>
    <row r="18" spans="1:13" ht="33.75" customHeight="1">
      <c r="A18" s="25" t="s">
        <v>112</v>
      </c>
      <c r="B18" s="22">
        <f>MIN(SUM(E18:E28),20)</f>
        <v>20</v>
      </c>
      <c r="C18" s="1">
        <v>17</v>
      </c>
      <c r="D18" s="32" t="s">
        <v>113</v>
      </c>
      <c r="E18" s="6">
        <v>4</v>
      </c>
      <c r="F18" s="32" t="s">
        <v>114</v>
      </c>
      <c r="G18" s="29"/>
      <c r="H18" s="3" t="s">
        <v>115</v>
      </c>
      <c r="I18" s="3"/>
      <c r="J18" s="3"/>
      <c r="K18" s="3"/>
      <c r="L18" s="3"/>
      <c r="M18" s="3" t="s">
        <v>116</v>
      </c>
    </row>
    <row r="19" spans="1:13" ht="105">
      <c r="A19" s="26"/>
      <c r="B19" s="23"/>
      <c r="C19" s="1">
        <v>18</v>
      </c>
      <c r="D19" s="32" t="s">
        <v>117</v>
      </c>
      <c r="E19" s="7">
        <v>4</v>
      </c>
      <c r="F19" s="32" t="s">
        <v>118</v>
      </c>
      <c r="G19" s="29"/>
      <c r="H19" s="3" t="s">
        <v>119</v>
      </c>
      <c r="I19" s="3"/>
      <c r="J19" s="3"/>
      <c r="K19" s="3"/>
      <c r="L19" s="3"/>
      <c r="M19" s="3" t="s">
        <v>120</v>
      </c>
    </row>
    <row r="20" spans="1:13" ht="90">
      <c r="A20" s="26"/>
      <c r="B20" s="23"/>
      <c r="C20" s="1">
        <v>19</v>
      </c>
      <c r="D20" s="32" t="s">
        <v>121</v>
      </c>
      <c r="E20" s="7">
        <v>4</v>
      </c>
      <c r="F20" s="14" t="s">
        <v>122</v>
      </c>
      <c r="G20" s="29"/>
      <c r="H20" s="3" t="s">
        <v>123</v>
      </c>
      <c r="I20" s="3"/>
      <c r="J20" s="3"/>
      <c r="K20" s="3"/>
      <c r="L20" s="3"/>
      <c r="M20" s="3" t="s">
        <v>124</v>
      </c>
    </row>
    <row r="21" spans="1:13" ht="60">
      <c r="A21" s="26"/>
      <c r="B21" s="23"/>
      <c r="C21" s="1">
        <v>20</v>
      </c>
      <c r="D21" s="32" t="s">
        <v>125</v>
      </c>
      <c r="E21" s="7">
        <v>4</v>
      </c>
      <c r="F21" s="32" t="s">
        <v>67</v>
      </c>
      <c r="G21" s="29"/>
      <c r="H21" s="3" t="s">
        <v>126</v>
      </c>
      <c r="I21" s="3"/>
      <c r="J21" s="3"/>
      <c r="K21" s="3"/>
      <c r="L21" s="3"/>
      <c r="M21" s="3" t="s">
        <v>127</v>
      </c>
    </row>
    <row r="22" spans="1:13" ht="75">
      <c r="A22" s="26"/>
      <c r="B22" s="23"/>
      <c r="C22" s="1">
        <v>21</v>
      </c>
      <c r="D22" s="32" t="s">
        <v>128</v>
      </c>
      <c r="E22" s="7">
        <v>4</v>
      </c>
      <c r="F22" s="32" t="s">
        <v>114</v>
      </c>
      <c r="G22" s="29"/>
      <c r="H22" s="3" t="s">
        <v>129</v>
      </c>
      <c r="I22" s="3"/>
      <c r="J22" s="3"/>
      <c r="K22" s="3"/>
      <c r="L22" s="3"/>
      <c r="M22" s="3" t="s">
        <v>130</v>
      </c>
    </row>
    <row r="23" spans="1:13" ht="105">
      <c r="A23" s="26"/>
      <c r="B23" s="23"/>
      <c r="C23" s="1">
        <v>22</v>
      </c>
      <c r="D23" s="14" t="s">
        <v>150</v>
      </c>
      <c r="E23" s="7">
        <v>4</v>
      </c>
      <c r="F23" s="32" t="s">
        <v>67</v>
      </c>
      <c r="G23" s="29"/>
      <c r="H23" s="3" t="s">
        <v>132</v>
      </c>
      <c r="I23" s="3"/>
      <c r="J23" s="3"/>
      <c r="K23" s="3"/>
      <c r="L23" s="3"/>
      <c r="M23" s="3" t="s">
        <v>127</v>
      </c>
    </row>
    <row r="24" spans="1:13" ht="105">
      <c r="A24" s="26"/>
      <c r="B24" s="23"/>
      <c r="C24" s="1">
        <v>23</v>
      </c>
      <c r="D24" s="32" t="s">
        <v>133</v>
      </c>
      <c r="E24" s="7">
        <v>4</v>
      </c>
      <c r="F24" s="32" t="s">
        <v>54</v>
      </c>
      <c r="G24" s="29"/>
      <c r="H24" s="3" t="s">
        <v>134</v>
      </c>
      <c r="I24" s="3"/>
      <c r="J24" s="3"/>
      <c r="K24" s="3"/>
      <c r="L24" s="3"/>
      <c r="M24" s="3" t="s">
        <v>135</v>
      </c>
    </row>
    <row r="25" spans="1:13" ht="45">
      <c r="A25" s="26"/>
      <c r="B25" s="23"/>
      <c r="C25" s="1">
        <v>24</v>
      </c>
      <c r="D25" s="32" t="s">
        <v>136</v>
      </c>
      <c r="E25" s="7">
        <v>4</v>
      </c>
      <c r="F25" s="32" t="s">
        <v>137</v>
      </c>
      <c r="G25" s="29"/>
      <c r="H25" s="3" t="s">
        <v>138</v>
      </c>
      <c r="I25" s="3"/>
      <c r="J25" s="3"/>
      <c r="K25" s="3"/>
      <c r="L25" s="3"/>
      <c r="M25" s="3" t="s">
        <v>139</v>
      </c>
    </row>
    <row r="26" spans="1:13" ht="45">
      <c r="A26" s="26"/>
      <c r="B26" s="23"/>
      <c r="C26" s="1">
        <v>25</v>
      </c>
      <c r="D26" s="32" t="s">
        <v>140</v>
      </c>
      <c r="E26" s="7">
        <v>4</v>
      </c>
      <c r="F26" s="32" t="s">
        <v>141</v>
      </c>
      <c r="G26" s="29"/>
      <c r="H26" s="3" t="s">
        <v>138</v>
      </c>
      <c r="I26" s="3"/>
      <c r="J26" s="3"/>
      <c r="K26" s="3"/>
      <c r="L26" s="3"/>
      <c r="M26" s="3" t="s">
        <v>139</v>
      </c>
    </row>
    <row r="27" spans="1:13" ht="45">
      <c r="A27" s="26"/>
      <c r="B27" s="23"/>
      <c r="C27" s="1">
        <v>26</v>
      </c>
      <c r="D27" s="32" t="s">
        <v>142</v>
      </c>
      <c r="E27" s="7">
        <v>4</v>
      </c>
      <c r="F27" s="32" t="s">
        <v>67</v>
      </c>
      <c r="G27" s="29"/>
      <c r="H27" s="3" t="s">
        <v>143</v>
      </c>
      <c r="I27" s="3"/>
      <c r="J27" s="3"/>
      <c r="K27" s="3"/>
      <c r="L27" s="3"/>
      <c r="M27" s="3" t="s">
        <v>144</v>
      </c>
    </row>
    <row r="28" spans="1:13" ht="210">
      <c r="A28" s="27"/>
      <c r="B28" s="24"/>
      <c r="C28" s="1">
        <v>27</v>
      </c>
      <c r="D28" s="32" t="s">
        <v>151</v>
      </c>
      <c r="E28" s="8">
        <v>4</v>
      </c>
      <c r="F28" s="32" t="s">
        <v>146</v>
      </c>
      <c r="G28" s="30"/>
      <c r="H28" s="3" t="s">
        <v>147</v>
      </c>
      <c r="I28" s="3"/>
      <c r="J28" s="3"/>
      <c r="K28" s="3"/>
      <c r="L28" s="3"/>
      <c r="M28" s="3" t="s">
        <v>148</v>
      </c>
    </row>
    <row r="29" spans="1:13">
      <c r="G29" s="4"/>
      <c r="H29" s="4"/>
      <c r="I29" s="4"/>
      <c r="J29" s="4"/>
      <c r="K29" s="4"/>
      <c r="L29" s="4"/>
      <c r="M29" s="4"/>
    </row>
    <row r="30" spans="1:13">
      <c r="G30" s="4"/>
      <c r="H30" s="4"/>
      <c r="I30" s="4"/>
      <c r="J30" s="4"/>
      <c r="K30" s="4"/>
      <c r="L30" s="4"/>
      <c r="M30" s="4"/>
    </row>
    <row r="31" spans="1:13">
      <c r="G31" s="4"/>
      <c r="H31" s="4"/>
      <c r="I31" s="4"/>
      <c r="J31" s="4"/>
      <c r="K31" s="4"/>
      <c r="L31" s="4"/>
      <c r="M31" s="4"/>
    </row>
    <row r="32" spans="1:13">
      <c r="G32" s="4"/>
      <c r="H32" s="4"/>
      <c r="I32" s="4"/>
      <c r="J32" s="4"/>
      <c r="K32" s="4"/>
      <c r="L32" s="4"/>
      <c r="M32" s="4"/>
    </row>
    <row r="33" spans="7:13">
      <c r="G33" s="4"/>
      <c r="H33" s="4"/>
      <c r="I33" s="4"/>
      <c r="J33" s="4"/>
      <c r="K33" s="4"/>
      <c r="L33" s="4"/>
      <c r="M33" s="4"/>
    </row>
    <row r="34" spans="7:13">
      <c r="G34" s="4"/>
      <c r="H34" s="4"/>
      <c r="I34" s="4"/>
      <c r="J34" s="4"/>
      <c r="K34" s="4"/>
      <c r="L34" s="4"/>
      <c r="M34" s="4"/>
    </row>
    <row r="35" spans="7:13">
      <c r="G35" s="4"/>
      <c r="H35" s="4"/>
      <c r="I35" s="4"/>
      <c r="J35" s="4"/>
      <c r="K35" s="4"/>
      <c r="L35" s="4"/>
      <c r="M35" s="4"/>
    </row>
    <row r="36" spans="7:13">
      <c r="G36" s="4"/>
      <c r="H36" s="4"/>
      <c r="I36" s="4"/>
      <c r="J36" s="4"/>
      <c r="K36" s="4"/>
      <c r="L36" s="4"/>
      <c r="M36" s="4"/>
    </row>
  </sheetData>
  <mergeCells count="11">
    <mergeCell ref="B18:B28"/>
    <mergeCell ref="A2:A5"/>
    <mergeCell ref="B2:B5"/>
    <mergeCell ref="G2:G28"/>
    <mergeCell ref="A6:A9"/>
    <mergeCell ref="B6:B9"/>
    <mergeCell ref="A10:A13"/>
    <mergeCell ref="B10:B13"/>
    <mergeCell ref="A14:A17"/>
    <mergeCell ref="B14:B17"/>
    <mergeCell ref="A18:A28"/>
  </mergeCells>
  <pageMargins left="0.4" right="0.2" top="0.5" bottom="0.5" header="0.3" footer="0.3"/>
  <pageSetup scale="70" orientation="landscape" verticalDpi="0" r:id="rId1"/>
</worksheet>
</file>

<file path=xl/worksheets/sheet2.xml><?xml version="1.0" encoding="utf-8"?>
<worksheet xmlns="http://schemas.openxmlformats.org/spreadsheetml/2006/main" xmlns:r="http://schemas.openxmlformats.org/officeDocument/2006/relationships">
  <dimension ref="A1:E28"/>
  <sheetViews>
    <sheetView workbookViewId="0">
      <selection activeCell="D4" sqref="D4"/>
    </sheetView>
  </sheetViews>
  <sheetFormatPr defaultRowHeight="15"/>
  <cols>
    <col min="1" max="1" width="16.28515625" style="15" customWidth="1"/>
    <col min="2" max="2" width="9.140625" style="15"/>
    <col min="3" max="3" width="8.140625" style="15" customWidth="1"/>
    <col min="4" max="4" width="43" style="20" customWidth="1"/>
    <col min="5" max="5" width="10.42578125" style="15" customWidth="1"/>
    <col min="6" max="16384" width="9.140625" style="15"/>
  </cols>
  <sheetData>
    <row r="1" spans="1:5" s="21" customFormat="1" ht="25.5">
      <c r="A1" s="13" t="s">
        <v>0</v>
      </c>
      <c r="B1" s="13" t="s">
        <v>1</v>
      </c>
      <c r="C1" s="13" t="s">
        <v>2</v>
      </c>
      <c r="D1" s="13" t="s">
        <v>3</v>
      </c>
      <c r="E1" s="13" t="s">
        <v>4</v>
      </c>
    </row>
    <row r="2" spans="1:5" ht="18.75" customHeight="1">
      <c r="A2" s="25" t="s">
        <v>7</v>
      </c>
      <c r="B2" s="22">
        <f>SUM(E2:E5)</f>
        <v>20</v>
      </c>
      <c r="C2" s="2">
        <v>1</v>
      </c>
      <c r="D2" s="14" t="s">
        <v>8</v>
      </c>
      <c r="E2" s="2">
        <v>5</v>
      </c>
    </row>
    <row r="3" spans="1:5" ht="46.5" customHeight="1">
      <c r="A3" s="26"/>
      <c r="B3" s="23"/>
      <c r="C3" s="2">
        <v>2</v>
      </c>
      <c r="D3" s="14" t="s">
        <v>16</v>
      </c>
      <c r="E3" s="2">
        <v>5</v>
      </c>
    </row>
    <row r="4" spans="1:5" ht="39.75" customHeight="1">
      <c r="A4" s="26"/>
      <c r="B4" s="23"/>
      <c r="C4" s="2">
        <v>3</v>
      </c>
      <c r="D4" s="14" t="s">
        <v>22</v>
      </c>
      <c r="E4" s="2">
        <v>5</v>
      </c>
    </row>
    <row r="5" spans="1:5" ht="54.75" customHeight="1">
      <c r="A5" s="27"/>
      <c r="B5" s="24"/>
      <c r="C5" s="2">
        <v>4</v>
      </c>
      <c r="D5" s="14" t="s">
        <v>30</v>
      </c>
      <c r="E5" s="2">
        <v>5</v>
      </c>
    </row>
    <row r="6" spans="1:5" ht="66" customHeight="1">
      <c r="A6" s="25" t="s">
        <v>36</v>
      </c>
      <c r="B6" s="22">
        <f>SUM(E6:E9)</f>
        <v>20</v>
      </c>
      <c r="C6" s="2">
        <v>5</v>
      </c>
      <c r="D6" s="14" t="s">
        <v>37</v>
      </c>
      <c r="E6" s="2">
        <v>5</v>
      </c>
    </row>
    <row r="7" spans="1:5" ht="63.75" customHeight="1">
      <c r="A7" s="26"/>
      <c r="B7" s="23"/>
      <c r="C7" s="2">
        <v>6</v>
      </c>
      <c r="D7" s="14" t="s">
        <v>45</v>
      </c>
      <c r="E7" s="2">
        <v>5</v>
      </c>
    </row>
    <row r="8" spans="1:5" ht="29.25" customHeight="1">
      <c r="A8" s="26"/>
      <c r="B8" s="23"/>
      <c r="C8" s="2">
        <v>7</v>
      </c>
      <c r="D8" s="14" t="s">
        <v>53</v>
      </c>
      <c r="E8" s="2">
        <v>5</v>
      </c>
    </row>
    <row r="9" spans="1:5" ht="35.25" customHeight="1">
      <c r="A9" s="27"/>
      <c r="B9" s="24"/>
      <c r="C9" s="2">
        <v>8</v>
      </c>
      <c r="D9" s="14" t="s">
        <v>61</v>
      </c>
      <c r="E9" s="2">
        <v>5</v>
      </c>
    </row>
    <row r="10" spans="1:5" ht="58.5" customHeight="1">
      <c r="A10" s="25" t="s">
        <v>65</v>
      </c>
      <c r="B10" s="22">
        <f>SUM(E10:E13)</f>
        <v>20</v>
      </c>
      <c r="C10" s="2">
        <v>9</v>
      </c>
      <c r="D10" s="14" t="s">
        <v>66</v>
      </c>
      <c r="E10" s="2">
        <v>8</v>
      </c>
    </row>
    <row r="11" spans="1:5" ht="50.25" customHeight="1">
      <c r="A11" s="26"/>
      <c r="B11" s="23"/>
      <c r="C11" s="2">
        <v>10</v>
      </c>
      <c r="D11" s="14" t="s">
        <v>74</v>
      </c>
      <c r="E11" s="2">
        <v>4</v>
      </c>
    </row>
    <row r="12" spans="1:5" ht="80.25" customHeight="1">
      <c r="A12" s="26"/>
      <c r="B12" s="23"/>
      <c r="C12" s="2">
        <v>11</v>
      </c>
      <c r="D12" s="14" t="s">
        <v>81</v>
      </c>
      <c r="E12" s="2">
        <v>5</v>
      </c>
    </row>
    <row r="13" spans="1:5" ht="72" customHeight="1">
      <c r="A13" s="27"/>
      <c r="B13" s="24"/>
      <c r="C13" s="2">
        <v>12</v>
      </c>
      <c r="D13" s="14" t="s">
        <v>85</v>
      </c>
      <c r="E13" s="2">
        <v>3</v>
      </c>
    </row>
    <row r="14" spans="1:5" ht="48.75" customHeight="1">
      <c r="A14" s="25" t="s">
        <v>89</v>
      </c>
      <c r="B14" s="22">
        <f>SUM(E14:E17)</f>
        <v>20</v>
      </c>
      <c r="C14" s="2">
        <v>13</v>
      </c>
      <c r="D14" s="14" t="s">
        <v>90</v>
      </c>
      <c r="E14" s="2">
        <v>6</v>
      </c>
    </row>
    <row r="15" spans="1:5" ht="21.75" customHeight="1">
      <c r="A15" s="26"/>
      <c r="B15" s="23"/>
      <c r="C15" s="2">
        <v>14</v>
      </c>
      <c r="D15" s="14" t="s">
        <v>98</v>
      </c>
      <c r="E15" s="2">
        <v>4</v>
      </c>
    </row>
    <row r="16" spans="1:5" ht="45.75" customHeight="1">
      <c r="A16" s="26"/>
      <c r="B16" s="23"/>
      <c r="C16" s="2">
        <v>15</v>
      </c>
      <c r="D16" s="14" t="s">
        <v>102</v>
      </c>
      <c r="E16" s="2">
        <v>6</v>
      </c>
    </row>
    <row r="17" spans="1:5" ht="51.75" customHeight="1">
      <c r="A17" s="27"/>
      <c r="B17" s="24"/>
      <c r="C17" s="2">
        <v>16</v>
      </c>
      <c r="D17" s="16" t="s">
        <v>107</v>
      </c>
      <c r="E17" s="2">
        <v>4</v>
      </c>
    </row>
    <row r="18" spans="1:5" ht="38.25" customHeight="1">
      <c r="A18" s="25" t="s">
        <v>112</v>
      </c>
      <c r="B18" s="22">
        <f>MIN(SUM(E18:E28),20)</f>
        <v>20</v>
      </c>
      <c r="C18" s="2">
        <v>17</v>
      </c>
      <c r="D18" s="14" t="s">
        <v>113</v>
      </c>
      <c r="E18" s="17">
        <v>4</v>
      </c>
    </row>
    <row r="19" spans="1:5" ht="54" customHeight="1">
      <c r="A19" s="26"/>
      <c r="B19" s="23"/>
      <c r="C19" s="2">
        <v>18</v>
      </c>
      <c r="D19" s="14" t="s">
        <v>117</v>
      </c>
      <c r="E19" s="18">
        <v>4</v>
      </c>
    </row>
    <row r="20" spans="1:5" ht="42.75" customHeight="1">
      <c r="A20" s="26"/>
      <c r="B20" s="23"/>
      <c r="C20" s="2">
        <v>19</v>
      </c>
      <c r="D20" s="14" t="s">
        <v>121</v>
      </c>
      <c r="E20" s="18">
        <v>4</v>
      </c>
    </row>
    <row r="21" spans="1:5" ht="45.75" customHeight="1">
      <c r="A21" s="26"/>
      <c r="B21" s="23"/>
      <c r="C21" s="2">
        <v>20</v>
      </c>
      <c r="D21" s="14" t="s">
        <v>125</v>
      </c>
      <c r="E21" s="18">
        <v>4</v>
      </c>
    </row>
    <row r="22" spans="1:5" ht="47.25" customHeight="1">
      <c r="A22" s="26"/>
      <c r="B22" s="23"/>
      <c r="C22" s="2">
        <v>21</v>
      </c>
      <c r="D22" s="14" t="s">
        <v>128</v>
      </c>
      <c r="E22" s="18">
        <v>4</v>
      </c>
    </row>
    <row r="23" spans="1:5" ht="27.75" customHeight="1">
      <c r="A23" s="26"/>
      <c r="B23" s="23"/>
      <c r="C23" s="2">
        <v>22</v>
      </c>
      <c r="D23" s="14" t="s">
        <v>131</v>
      </c>
      <c r="E23" s="18">
        <v>4</v>
      </c>
    </row>
    <row r="24" spans="1:5" ht="33" customHeight="1">
      <c r="A24" s="26"/>
      <c r="B24" s="23"/>
      <c r="C24" s="2">
        <v>23</v>
      </c>
      <c r="D24" s="14" t="s">
        <v>133</v>
      </c>
      <c r="E24" s="18">
        <v>4</v>
      </c>
    </row>
    <row r="25" spans="1:5" ht="32.25" customHeight="1">
      <c r="A25" s="26"/>
      <c r="B25" s="23"/>
      <c r="C25" s="2">
        <v>24</v>
      </c>
      <c r="D25" s="14" t="s">
        <v>136</v>
      </c>
      <c r="E25" s="18">
        <v>4</v>
      </c>
    </row>
    <row r="26" spans="1:5" ht="27" customHeight="1">
      <c r="A26" s="26"/>
      <c r="B26" s="23"/>
      <c r="C26" s="2">
        <v>25</v>
      </c>
      <c r="D26" s="14" t="s">
        <v>140</v>
      </c>
      <c r="E26" s="18">
        <v>4</v>
      </c>
    </row>
    <row r="27" spans="1:5" ht="17.25" customHeight="1">
      <c r="A27" s="26"/>
      <c r="B27" s="23"/>
      <c r="C27" s="2">
        <v>26</v>
      </c>
      <c r="D27" s="14" t="s">
        <v>142</v>
      </c>
      <c r="E27" s="18">
        <v>4</v>
      </c>
    </row>
    <row r="28" spans="1:5" ht="71.25" customHeight="1">
      <c r="A28" s="27"/>
      <c r="B28" s="24"/>
      <c r="C28" s="2">
        <v>27</v>
      </c>
      <c r="D28" s="14" t="s">
        <v>145</v>
      </c>
      <c r="E28" s="19">
        <v>4</v>
      </c>
    </row>
  </sheetData>
  <mergeCells count="10">
    <mergeCell ref="A14:A17"/>
    <mergeCell ref="B14:B17"/>
    <mergeCell ref="A18:A28"/>
    <mergeCell ref="B18:B28"/>
    <mergeCell ref="A2:A5"/>
    <mergeCell ref="B2:B5"/>
    <mergeCell ref="A6:A9"/>
    <mergeCell ref="B6:B9"/>
    <mergeCell ref="A10:A13"/>
    <mergeCell ref="B10:B1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2019-01-09T06:04:56Z</dcterms:modified>
</cp:coreProperties>
</file>